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.dep.mos.ru\dfs\Public\Отдел_экономического_анализа\Рейтинги\2024 год\5. проект закона 2025-2027\размещение (подготовка)\"/>
    </mc:Choice>
  </mc:AlternateContent>
  <bookViews>
    <workbookView xWindow="-105" yWindow="-105" windowWidth="19425" windowHeight="10425"/>
  </bookViews>
  <sheets>
    <sheet name="ГП" sheetId="3" r:id="rId1"/>
  </sheets>
  <definedNames>
    <definedName name="_xlnm.Print_Area" localSheetId="0">ГП!$A$1:$F$25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22" i="3" s="1"/>
  <c r="F20" i="3"/>
  <c r="F22" i="3" s="1"/>
  <c r="D20" i="3"/>
  <c r="D22" i="3" s="1"/>
  <c r="C20" i="3" l="1"/>
  <c r="B20" i="3" l="1"/>
  <c r="C22" i="3"/>
  <c r="B22" i="3"/>
</calcChain>
</file>

<file path=xl/sharedStrings.xml><?xml version="1.0" encoding="utf-8"?>
<sst xmlns="http://schemas.openxmlformats.org/spreadsheetml/2006/main" count="26" uniqueCount="26">
  <si>
    <t>млн рублей</t>
  </si>
  <si>
    <t>Наименование Государственной программы</t>
  </si>
  <si>
    <t>Развитие транспортной системы</t>
  </si>
  <si>
    <t>Развитие здравоохранения города Москвы (Столичное здравоохранение)</t>
  </si>
  <si>
    <t>Развитие образования города Москвы («Столичное образование»)</t>
  </si>
  <si>
    <t>Социальная поддержка жителей города Москвы</t>
  </si>
  <si>
    <t>Жилище</t>
  </si>
  <si>
    <t>Развитие коммунально-инженерной инфраструктуры и энергосбережение</t>
  </si>
  <si>
    <t>Развитие культурно-туристической среды и сохранение культурного наследния</t>
  </si>
  <si>
    <t>Спорт Москвы</t>
  </si>
  <si>
    <t>Развитие цифровой среды и инноваций</t>
  </si>
  <si>
    <t>Развитие городской среды</t>
  </si>
  <si>
    <t>Экономическое развитие и инвестиционная привлекательность города Москвы</t>
  </si>
  <si>
    <t>Градостроительная политика</t>
  </si>
  <si>
    <t>Безопасный город</t>
  </si>
  <si>
    <t xml:space="preserve">Итого по государственным программам города Москвы </t>
  </si>
  <si>
    <t>Непрограммные направления деятельности</t>
  </si>
  <si>
    <t xml:space="preserve">Всего </t>
  </si>
  <si>
    <t>2025 год</t>
  </si>
  <si>
    <t>Отчет об исполнении за 2023 год</t>
  </si>
  <si>
    <t>Оценка исполнения за 2024 год</t>
  </si>
  <si>
    <t>Проект закона о бюджете на 2025 год и плановый 
период 2026 и 2027 годов</t>
  </si>
  <si>
    <t>*Без учета условно утвержденных расходов бюджета города Москвы.
(Итого расходов на 2026 год в сумме 5 783 398,1 млн рублей, в том числе условно утвержденные расходы бюджета города Москвы в сумме 144 585,0  млн рублей.
Итого расходов на 2027 год в сумме 5 900 670,0 млн рублей, в том числе условно утвержденные расходы бюджета города Москвы в сумме 295 033,5 млн рублей.)</t>
  </si>
  <si>
    <t>Сведения о расходах бюджета по государственным программам на 2025 год и плановый период 2026 и 2027 годов в сравнении с ожидаемым исполнением за 2024 год и отчетом за 2023 год</t>
  </si>
  <si>
    <t>2026 год*</t>
  </si>
  <si>
    <t>2027 год*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</si>
</sst>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,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7">
    <xf numFmtId="0" fontId="0" fillId="0" borderId="0" xfId="0"/>
    <xf numFmtId="0" fontId="5" fillId="0" borderId="0" xfId="1"/>
    <xf numFmtId="0" fontId="8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0" fillId="0" borderId="0" xfId="0" applyBorder="1"/>
    <xf numFmtId="0" fontId="8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9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0" fillId="0" borderId="2" xfId="0" applyBorder="1"/>
    <xf numFmtId="0" fontId="2" fillId="2" borderId="1" xfId="0" applyFont="1" applyFill="1" applyBorder="1" applyAlignment="1">
      <alignment horizontal="left" vertical="center" wrapText="1"/>
    </xf>
    <xf numFmtId="164" fontId="5" fillId="0" borderId="0" xfId="1" applyNumberFormat="1" applyFill="1" applyBorder="1"/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0" fillId="0" borderId="3" xfId="2" applyNumberFormat="1" applyFont="1" applyFill="1" applyBorder="1" applyAlignment="1">
      <alignment horizontal="right" vertical="center" wrapText="1"/>
    </xf>
    <xf numFmtId="164" fontId="9" fillId="0" borderId="3" xfId="2" applyNumberFormat="1" applyFont="1" applyFill="1" applyBorder="1" applyAlignment="1">
      <alignment horizontal="right" vertical="center" wrapText="1"/>
    </xf>
    <xf numFmtId="165" fontId="10" fillId="0" borderId="1" xfId="0" applyNumberFormat="1" applyFont="1" applyBorder="1" applyAlignment="1" applyProtection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 applyProtection="1">
      <alignment horizontal="right" vertical="center"/>
    </xf>
    <xf numFmtId="0" fontId="11" fillId="2" borderId="0" xfId="0" applyFont="1" applyFill="1" applyBorder="1" applyAlignment="1">
      <alignment horizontal="left" vertical="center" wrapText="1"/>
    </xf>
    <xf numFmtId="165" fontId="12" fillId="0" borderId="1" xfId="0" applyNumberFormat="1" applyFont="1" applyBorder="1" applyAlignment="1" applyProtection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view="pageBreakPreview" zoomScale="66" zoomScaleNormal="74" zoomScaleSheetLayoutView="66" workbookViewId="0">
      <selection activeCell="E32" sqref="E32"/>
    </sheetView>
  </sheetViews>
  <sheetFormatPr defaultRowHeight="15" x14ac:dyDescent="0.25"/>
  <cols>
    <col min="1" max="1" width="62.140625" customWidth="1"/>
    <col min="2" max="6" width="23.28515625" customWidth="1"/>
    <col min="7" max="7" width="12.140625" style="4" customWidth="1"/>
    <col min="8" max="20" width="9.140625" style="4"/>
  </cols>
  <sheetData>
    <row r="1" spans="1:20" ht="18.75" x14ac:dyDescent="0.25">
      <c r="A1" s="1"/>
      <c r="B1" s="2"/>
      <c r="C1" s="2"/>
      <c r="D1" s="2"/>
      <c r="E1" s="2"/>
      <c r="F1" s="3"/>
    </row>
    <row r="2" spans="1:20" ht="35.25" customHeight="1" x14ac:dyDescent="0.25">
      <c r="A2" s="23" t="s">
        <v>23</v>
      </c>
      <c r="B2" s="23"/>
      <c r="C2" s="23"/>
      <c r="D2" s="23"/>
      <c r="E2" s="23"/>
      <c r="F2" s="23"/>
    </row>
    <row r="3" spans="1:20" ht="18.75" x14ac:dyDescent="0.25">
      <c r="A3" s="5"/>
      <c r="B3" s="5"/>
      <c r="C3" s="5"/>
      <c r="D3" s="5"/>
      <c r="E3" s="6"/>
      <c r="F3" s="7" t="s">
        <v>0</v>
      </c>
    </row>
    <row r="4" spans="1:20" ht="42" customHeight="1" x14ac:dyDescent="0.25">
      <c r="A4" s="24" t="s">
        <v>1</v>
      </c>
      <c r="B4" s="24" t="s">
        <v>19</v>
      </c>
      <c r="C4" s="24" t="s">
        <v>20</v>
      </c>
      <c r="D4" s="25" t="s">
        <v>21</v>
      </c>
      <c r="E4" s="25"/>
      <c r="F4" s="25"/>
    </row>
    <row r="5" spans="1:20" ht="27" customHeight="1" x14ac:dyDescent="0.25">
      <c r="A5" s="24"/>
      <c r="B5" s="24"/>
      <c r="C5" s="24"/>
      <c r="D5" s="8" t="s">
        <v>18</v>
      </c>
      <c r="E5" s="8" t="s">
        <v>24</v>
      </c>
      <c r="F5" s="8" t="s">
        <v>25</v>
      </c>
    </row>
    <row r="6" spans="1:20" s="10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15.75" x14ac:dyDescent="0.25">
      <c r="A7" s="13" t="s">
        <v>2</v>
      </c>
      <c r="B7" s="15">
        <v>985439.06779999996</v>
      </c>
      <c r="C7" s="17">
        <v>940544715</v>
      </c>
      <c r="D7" s="21">
        <v>1084929103.4000001</v>
      </c>
      <c r="E7" s="21">
        <v>1045803757.9</v>
      </c>
      <c r="F7" s="21">
        <v>1062043424.7</v>
      </c>
    </row>
    <row r="8" spans="1:20" ht="31.5" x14ac:dyDescent="0.25">
      <c r="A8" s="14" t="s">
        <v>3</v>
      </c>
      <c r="B8" s="15">
        <v>535265.49219999998</v>
      </c>
      <c r="C8" s="17">
        <v>593207775.10000002</v>
      </c>
      <c r="D8" s="21">
        <v>610734213.10000002</v>
      </c>
      <c r="E8" s="21">
        <v>601920894.10000002</v>
      </c>
      <c r="F8" s="21">
        <v>615983777.79999995</v>
      </c>
    </row>
    <row r="9" spans="1:20" ht="31.5" x14ac:dyDescent="0.25">
      <c r="A9" s="14" t="s">
        <v>4</v>
      </c>
      <c r="B9" s="15">
        <v>504672.63099999999</v>
      </c>
      <c r="C9" s="17">
        <v>547454296.70000005</v>
      </c>
      <c r="D9" s="21">
        <v>649599048.20000005</v>
      </c>
      <c r="E9" s="21">
        <v>737978988.20000005</v>
      </c>
      <c r="F9" s="21">
        <v>733631517.20000005</v>
      </c>
    </row>
    <row r="10" spans="1:20" ht="15.75" x14ac:dyDescent="0.25">
      <c r="A10" s="14" t="s">
        <v>5</v>
      </c>
      <c r="B10" s="15">
        <v>618567.1936</v>
      </c>
      <c r="C10" s="17">
        <v>667013256.79999995</v>
      </c>
      <c r="D10" s="21">
        <v>737140049.89999998</v>
      </c>
      <c r="E10" s="21">
        <v>748517937.20000005</v>
      </c>
      <c r="F10" s="21">
        <v>752076161.79999995</v>
      </c>
    </row>
    <row r="11" spans="1:20" ht="15.75" x14ac:dyDescent="0.25">
      <c r="A11" s="14" t="s">
        <v>6</v>
      </c>
      <c r="B11" s="15">
        <v>527206.15419999999</v>
      </c>
      <c r="C11" s="17">
        <v>474659980.80000001</v>
      </c>
      <c r="D11" s="21">
        <v>567610740.20000005</v>
      </c>
      <c r="E11" s="21">
        <v>667880735.70000005</v>
      </c>
      <c r="F11" s="21">
        <v>608239181</v>
      </c>
    </row>
    <row r="12" spans="1:20" ht="31.5" x14ac:dyDescent="0.25">
      <c r="A12" s="14" t="s">
        <v>7</v>
      </c>
      <c r="B12" s="15">
        <v>91243.460200000001</v>
      </c>
      <c r="C12" s="17">
        <v>97686324.900000006</v>
      </c>
      <c r="D12" s="21">
        <v>131719227.09999999</v>
      </c>
      <c r="E12" s="21">
        <v>137787172.30000001</v>
      </c>
      <c r="F12" s="21">
        <v>147109241.30000001</v>
      </c>
    </row>
    <row r="13" spans="1:20" ht="31.5" x14ac:dyDescent="0.25">
      <c r="A13" s="14" t="s">
        <v>8</v>
      </c>
      <c r="B13" s="15">
        <v>136432.5693</v>
      </c>
      <c r="C13" s="17">
        <v>170772374.40000001</v>
      </c>
      <c r="D13" s="21">
        <v>241705396.09999999</v>
      </c>
      <c r="E13" s="21">
        <v>240197250.30000001</v>
      </c>
      <c r="F13" s="21">
        <v>216848819.5</v>
      </c>
    </row>
    <row r="14" spans="1:20" ht="15.75" x14ac:dyDescent="0.25">
      <c r="A14" s="14" t="s">
        <v>9</v>
      </c>
      <c r="B14" s="15">
        <v>84674.996200000009</v>
      </c>
      <c r="C14" s="17">
        <v>89764942.599999994</v>
      </c>
      <c r="D14" s="21">
        <v>106063361.2</v>
      </c>
      <c r="E14" s="21">
        <v>95316282.299999997</v>
      </c>
      <c r="F14" s="21">
        <v>97026547.400000006</v>
      </c>
    </row>
    <row r="15" spans="1:20" ht="15.75" x14ac:dyDescent="0.25">
      <c r="A15" s="14" t="s">
        <v>10</v>
      </c>
      <c r="B15" s="15">
        <v>161665.2531</v>
      </c>
      <c r="C15" s="17">
        <v>167540714.30000001</v>
      </c>
      <c r="D15" s="21">
        <v>204301829.09999999</v>
      </c>
      <c r="E15" s="21">
        <v>204209148.30000001</v>
      </c>
      <c r="F15" s="21">
        <v>231810287.90000001</v>
      </c>
    </row>
    <row r="16" spans="1:20" ht="15.75" x14ac:dyDescent="0.25">
      <c r="A16" s="14" t="s">
        <v>11</v>
      </c>
      <c r="B16" s="15">
        <v>96254.154399999999</v>
      </c>
      <c r="C16" s="17">
        <v>244852240.19999999</v>
      </c>
      <c r="D16" s="21">
        <v>262832907.09999999</v>
      </c>
      <c r="E16" s="21">
        <v>290085963.60000002</v>
      </c>
      <c r="F16" s="21">
        <v>281518660.80000001</v>
      </c>
    </row>
    <row r="17" spans="1:8" ht="31.5" x14ac:dyDescent="0.25">
      <c r="A17" s="14" t="s">
        <v>12</v>
      </c>
      <c r="B17" s="15">
        <v>202582.44589999999</v>
      </c>
      <c r="C17" s="17">
        <v>187767627.90000001</v>
      </c>
      <c r="D17" s="21">
        <v>206785287</v>
      </c>
      <c r="E17" s="21">
        <v>159640066.69999999</v>
      </c>
      <c r="F17" s="21">
        <v>123717076.40000001</v>
      </c>
    </row>
    <row r="18" spans="1:8" ht="15.75" x14ac:dyDescent="0.25">
      <c r="A18" s="14" t="s">
        <v>13</v>
      </c>
      <c r="B18" s="15">
        <v>37836.092899999996</v>
      </c>
      <c r="C18" s="17">
        <v>84151389.299999997</v>
      </c>
      <c r="D18" s="21">
        <v>103511989.5</v>
      </c>
      <c r="E18" s="21">
        <v>106427552.40000001</v>
      </c>
      <c r="F18" s="21">
        <v>83900993.700000003</v>
      </c>
    </row>
    <row r="19" spans="1:8" ht="15.75" x14ac:dyDescent="0.25">
      <c r="A19" s="14" t="s">
        <v>14</v>
      </c>
      <c r="B19" s="15">
        <v>160105.9566</v>
      </c>
      <c r="C19" s="17">
        <v>106217892.3</v>
      </c>
      <c r="D19" s="21">
        <v>106619075.2</v>
      </c>
      <c r="E19" s="21">
        <v>114770994.8</v>
      </c>
      <c r="F19" s="21">
        <v>111824224</v>
      </c>
    </row>
    <row r="20" spans="1:8" ht="15.75" x14ac:dyDescent="0.25">
      <c r="A20" s="11" t="s">
        <v>15</v>
      </c>
      <c r="B20" s="16">
        <f>SUM(B7:B19)</f>
        <v>4141945.4674000004</v>
      </c>
      <c r="C20" s="19">
        <f>SUM(C7:C19)</f>
        <v>4371633530.3000002</v>
      </c>
      <c r="D20" s="22">
        <f>D7+D8+D9+D10+D11+D12+D13+D14+D15+D16+D17+D18+D19</f>
        <v>5013552227.1000004</v>
      </c>
      <c r="E20" s="22">
        <f t="shared" ref="E20:F20" si="0">E7+E8+E9+E10+E11+E12+E13+E14+E15+E16+E17+E18+E19</f>
        <v>5150536743.8000002</v>
      </c>
      <c r="F20" s="22">
        <f t="shared" si="0"/>
        <v>5065729913.5</v>
      </c>
    </row>
    <row r="21" spans="1:8" ht="15.75" x14ac:dyDescent="0.25">
      <c r="A21" s="11" t="s">
        <v>16</v>
      </c>
      <c r="B21" s="15">
        <v>258586.3</v>
      </c>
      <c r="C21" s="18">
        <v>418420629.5</v>
      </c>
      <c r="D21" s="18">
        <v>568950609.39999998</v>
      </c>
      <c r="E21" s="18">
        <v>488276395.30000001</v>
      </c>
      <c r="F21" s="18">
        <v>539906540.60000002</v>
      </c>
    </row>
    <row r="22" spans="1:8" ht="15.75" x14ac:dyDescent="0.25">
      <c r="A22" s="11" t="s">
        <v>17</v>
      </c>
      <c r="B22" s="16">
        <f>SUM(B7:B19,B21)</f>
        <v>4400531.7674000002</v>
      </c>
      <c r="C22" s="19">
        <f>SUM(C7:C19,C21)</f>
        <v>4790054159.8000002</v>
      </c>
      <c r="D22" s="22">
        <f>D20+D21</f>
        <v>5582502836.5</v>
      </c>
      <c r="E22" s="22">
        <f t="shared" ref="E22:F22" si="1">E20+E21</f>
        <v>5638813139.1000004</v>
      </c>
      <c r="F22" s="22">
        <f t="shared" si="1"/>
        <v>5605636454.1000004</v>
      </c>
    </row>
    <row r="23" spans="1:8" x14ac:dyDescent="0.25">
      <c r="B23" s="12"/>
      <c r="C23" s="12"/>
      <c r="D23" s="12"/>
      <c r="E23" s="12"/>
      <c r="F23" s="12"/>
    </row>
    <row r="24" spans="1:8" ht="46.5" customHeight="1" x14ac:dyDescent="0.25">
      <c r="A24" s="26" t="s">
        <v>22</v>
      </c>
      <c r="B24" s="26"/>
      <c r="C24" s="26"/>
      <c r="D24" s="26"/>
      <c r="E24" s="26"/>
      <c r="F24" s="26"/>
      <c r="G24" s="26"/>
      <c r="H24" s="26"/>
    </row>
    <row r="25" spans="1:8" ht="3" customHeight="1" x14ac:dyDescent="0.25">
      <c r="A25" s="20"/>
      <c r="B25" s="20"/>
      <c r="C25" s="20"/>
      <c r="D25" s="20"/>
      <c r="E25" s="20"/>
      <c r="F25" s="20"/>
    </row>
  </sheetData>
  <mergeCells count="6">
    <mergeCell ref="A24:H24"/>
    <mergeCell ref="A2:F2"/>
    <mergeCell ref="A4:A5"/>
    <mergeCell ref="B4:B5"/>
    <mergeCell ref="C4:C5"/>
    <mergeCell ref="D4:F4"/>
  </mergeCells>
  <pageMargins left="0" right="0" top="0" bottom="0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</vt:lpstr>
      <vt:lpstr>ГП!Область_печати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2020-11-02T11:24:34Z</cp:lastPrinted>
  <dcterms:created xsi:type="dcterms:W3CDTF">2017-10-18T13:03:03Z</dcterms:created>
  <dcterms:modified xsi:type="dcterms:W3CDTF">2024-10-14T12:09:42Z</dcterms:modified>
</cp:coreProperties>
</file>